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tual 2024-2025\Website Updates\Transparency Reports\"/>
    </mc:Choice>
  </mc:AlternateContent>
  <xr:revisionPtr revIDLastSave="0" documentId="13_ncr:1_{284124F1-AEC0-425A-BE27-BCEAE0A00194}" xr6:coauthVersionLast="47" xr6:coauthVersionMax="47" xr10:uidLastSave="{00000000-0000-0000-0000-000000000000}"/>
  <bookViews>
    <workbookView xWindow="-120" yWindow="-120" windowWidth="29040" windowHeight="15840" xr2:uid="{05DA603D-3127-4634-81CA-18E9585BA3A4}"/>
  </bookViews>
  <sheets>
    <sheet name="Chart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E13" i="2"/>
  <c r="C13" i="2" s="1"/>
  <c r="D13" i="2"/>
  <c r="E14" i="2"/>
  <c r="C14" i="2"/>
  <c r="D14" i="2"/>
  <c r="C15" i="2"/>
  <c r="D15" i="2"/>
</calcChain>
</file>

<file path=xl/sharedStrings.xml><?xml version="1.0" encoding="utf-8"?>
<sst xmlns="http://schemas.openxmlformats.org/spreadsheetml/2006/main" count="14" uniqueCount="12">
  <si>
    <t>per Student</t>
  </si>
  <si>
    <t>Revenues</t>
  </si>
  <si>
    <t>Enrollment</t>
  </si>
  <si>
    <t>State Revenue</t>
  </si>
  <si>
    <t>Local Taxes</t>
  </si>
  <si>
    <t>Total State</t>
  </si>
  <si>
    <t>Property Tax</t>
  </si>
  <si>
    <t>08/31</t>
  </si>
  <si>
    <t>Student</t>
  </si>
  <si>
    <t>FY Ending</t>
  </si>
  <si>
    <t>Fiscal Year</t>
  </si>
  <si>
    <t>Snapshot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</si>
</sst>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General Fund</a:t>
            </a:r>
          </a:p>
          <a:p>
            <a:pPr>
              <a:defRPr/>
            </a:pPr>
            <a:r>
              <a:rPr lang="en-US"/>
              <a:t>Property Tax and State Revenue per Enrolled Student</a:t>
            </a:r>
          </a:p>
          <a:p>
            <a:pPr>
              <a:defRPr/>
            </a:pPr>
            <a:r>
              <a:rPr lang="en-US"/>
              <a:t>(Five year trend)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Data!$D$3</c:f>
              <c:strCache>
                <c:ptCount val="1"/>
                <c:pt idx="0">
                  <c:v>State Revenue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Data!$A$11:$A$16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Data!$D$4:$D$16</c:f>
              <c:numCache>
                <c:formatCode>_(* #,##0.00_);_(* \(#,##0.00\);_(* "-"??_);_(@_)</c:formatCode>
                <c:ptCount val="6"/>
                <c:pt idx="0">
                  <c:v>4277.5626049009734</c:v>
                </c:pt>
                <c:pt idx="1">
                  <c:v>4936.2183908045981</c:v>
                </c:pt>
                <c:pt idx="2">
                  <c:v>4552.0619514713471</c:v>
                </c:pt>
                <c:pt idx="3">
                  <c:v>4390.518529557874</c:v>
                </c:pt>
                <c:pt idx="4">
                  <c:v>4107.2447700672747</c:v>
                </c:pt>
                <c:pt idx="5">
                  <c:v>5108.6091673447245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8-48D5-AADD-E4335C7761C8}"/>
            </c:ext>
          </c:extLst>
        </c:ser>
        <c:ser>
          <c:idx val="2"/>
          <c:order val="2"/>
          <c:tx>
            <c:strRef>
              <c:f>Data!$C$3</c:f>
              <c:strCache>
                <c:ptCount val="1"/>
                <c:pt idx="0">
                  <c:v>Local Taxes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Data!$A$11:$A$16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Data!$C$4:$C$16</c:f>
              <c:numCache>
                <c:formatCode>_(* #,##0.00_);_(* \(#,##0.00\);_(* "-"??_);_(@_)</c:formatCode>
                <c:ptCount val="6"/>
                <c:pt idx="0">
                  <c:v>6886.8098914624597</c:v>
                </c:pt>
                <c:pt idx="1">
                  <c:v>6964.863018032268</c:v>
                </c:pt>
                <c:pt idx="2">
                  <c:v>7184.5604543107902</c:v>
                </c:pt>
                <c:pt idx="3">
                  <c:v>7617.0982613015403</c:v>
                </c:pt>
                <c:pt idx="4">
                  <c:v>8640.4773753571098</c:v>
                </c:pt>
                <c:pt idx="5">
                  <c:v>8122.1014374830484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1-4C33-9815-8B8A291A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64736"/>
        <c:axId val="479562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Data!$A$3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Data!$A$11:$A$16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Data!$A$4:$A$16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17C1-4C33-9815-8B8A291A53B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Data!$B$3</c:f>
              <c:strCache>
                <c:ptCount val="1"/>
                <c:pt idx="0">
                  <c:v>Enrollment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3339938932662774E-3"/>
                  <c:y val="-3.841530269523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E2-4809-A66A-7F7BE0BFE3E9}"/>
                </c:ext>
              </c:extLst>
            </c:dLbl>
            <c:dLbl>
              <c:idx val="1"/>
              <c:layout>
                <c:manualLayout>
                  <c:x val="-7.3339938932662505E-3"/>
                  <c:y val="-2.8306012512276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E2-4809-A66A-7F7BE0BFE3E9}"/>
                </c:ext>
              </c:extLst>
            </c:dLbl>
            <c:dLbl>
              <c:idx val="2"/>
              <c:layout>
                <c:manualLayout>
                  <c:x val="-5.8671951146131076E-3"/>
                  <c:y val="-2.8306012512276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E2-4809-A66A-7F7BE0BFE3E9}"/>
                </c:ext>
              </c:extLst>
            </c:dLbl>
            <c:dLbl>
              <c:idx val="3"/>
              <c:layout>
                <c:manualLayout>
                  <c:x val="-7.333993893266358E-3"/>
                  <c:y val="-3.4371586622049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E2-4809-A66A-7F7BE0BFE3E9}"/>
                </c:ext>
              </c:extLst>
            </c:dLbl>
            <c:dLbl>
              <c:idx val="4"/>
              <c:layout>
                <c:manualLayout>
                  <c:x val="-2.9335975573065E-3"/>
                  <c:y val="-1.617486429272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E2-4809-A66A-7F7BE0BFE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Data!$B$4:$B$16</c:f>
              <c:numCache>
                <c:formatCode>#,##0</c:formatCode>
                <c:ptCount val="6"/>
                <c:pt idx="0">
                  <c:v>8937</c:v>
                </c:pt>
                <c:pt idx="1">
                  <c:v>9483</c:v>
                </c:pt>
                <c:pt idx="2">
                  <c:v>9685</c:v>
                </c:pt>
                <c:pt idx="3" formatCode="General">
                  <c:v>10065</c:v>
                </c:pt>
                <c:pt idx="4" formatCode="General">
                  <c:v>10851</c:v>
                </c:pt>
                <c:pt idx="5">
                  <c:v>11061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C1-4C33-9815-8B8A291A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69664"/>
        <c:axId val="1337972064"/>
      </c:lineChart>
      <c:catAx>
        <c:axId val="4795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562496"/>
        <c:crosses val="autoZero"/>
        <c:auto val="1"/>
        <c:lblAlgn val="ctr"/>
        <c:lblOffset val="100"/>
        <c:noMultiLvlLbl val="0"/>
      </c:catAx>
      <c:valAx>
        <c:axId val="479562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per Enrolled Student</a:t>
                </a:r>
              </a:p>
            </c:rich>
          </c:tx>
          <c:layout>
            <c:manualLayout>
              <c:xMode val="edge"/>
              <c:yMode val="edge"/>
              <c:x val="2.4035774562714871E-2"/>
              <c:y val="0.38771290344169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564736"/>
        <c:crosses val="autoZero"/>
        <c:crossBetween val="between"/>
      </c:valAx>
      <c:valAx>
        <c:axId val="13379720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969664"/>
        <c:crosses val="max"/>
        <c:crossBetween val="between"/>
      </c:valAx>
      <c:catAx>
        <c:axId val="133796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9720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3212524-55CA-4D1A-983F-27EA593F76C5}">
  <sheetPr/>
  <sheetViews>
    <sheetView tabSelected="1" zoomScale="10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7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7FB8F6-E620-72CF-E965-49ED178777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0C4E-2359-4A74-9992-0C01F3C03074}">
  <dimension ref="A1:F16"/>
  <sheetViews>
    <sheetView workbookViewId="0">
      <selection activeCell="A3" sqref="A3:D16"/>
    </sheetView>
  </sheetViews>
  <sheetFormatPr defaultRowHeight="12.75" x14ac:dyDescent="0.2"/>
  <cols>
    <col min="1" max="6" width="15.42578125" customWidth="1"/>
  </cols>
  <sheetData>
    <row r="1" spans="1:6" x14ac:dyDescent="0.2">
      <c r="A1" s="2" t="s">
        <v>9</v>
      </c>
      <c r="B1" s="2" t="s">
        <v>11</v>
      </c>
      <c r="C1" s="2"/>
      <c r="D1" s="2"/>
      <c r="E1" s="2"/>
      <c r="F1" s="2"/>
    </row>
    <row r="2" spans="1:6" x14ac:dyDescent="0.2">
      <c r="A2" s="6" t="s">
        <v>7</v>
      </c>
      <c r="B2" s="2" t="s">
        <v>8</v>
      </c>
      <c r="C2" s="2" t="s">
        <v>0</v>
      </c>
      <c r="D2" s="2" t="s">
        <v>0</v>
      </c>
      <c r="E2" s="2" t="s">
        <v>6</v>
      </c>
      <c r="F2" s="2" t="s">
        <v>5</v>
      </c>
    </row>
    <row r="3" spans="1:6" x14ac:dyDescent="0.2">
      <c r="A3" s="5" t="s">
        <v>10</v>
      </c>
      <c r="B3" s="4" t="s">
        <v>2</v>
      </c>
      <c r="C3" s="4" t="s">
        <v>4</v>
      </c>
      <c r="D3" s="4" t="s">
        <v>3</v>
      </c>
      <c r="E3" s="4" t="s">
        <v>1</v>
      </c>
      <c r="F3" s="4" t="s">
        <v>1</v>
      </c>
    </row>
    <row r="4" spans="1:6" hidden="1" x14ac:dyDescent="0.2">
      <c r="A4" s="2">
        <v>2012</v>
      </c>
      <c r="B4" s="3">
        <v>7516</v>
      </c>
      <c r="C4" s="1">
        <f t="shared" ref="C4:C16" si="0">E4/B4</f>
        <v>5202.7821979776481</v>
      </c>
      <c r="D4" s="1">
        <f t="shared" ref="D4:D16" si="1">F4/B4</f>
        <v>3481.6319850984564</v>
      </c>
      <c r="E4" s="1">
        <v>39104111</v>
      </c>
      <c r="F4" s="1">
        <v>26167946</v>
      </c>
    </row>
    <row r="5" spans="1:6" hidden="1" x14ac:dyDescent="0.2">
      <c r="A5" s="2">
        <v>2013</v>
      </c>
      <c r="B5" s="3">
        <v>7651</v>
      </c>
      <c r="C5" s="1">
        <f t="shared" si="0"/>
        <v>5142.9270683570776</v>
      </c>
      <c r="D5" s="1">
        <f t="shared" si="1"/>
        <v>3145.8086524637301</v>
      </c>
      <c r="E5" s="1">
        <v>39348535</v>
      </c>
      <c r="F5" s="1">
        <v>24068582</v>
      </c>
    </row>
    <row r="6" spans="1:6" hidden="1" x14ac:dyDescent="0.2">
      <c r="A6" s="2">
        <v>2014</v>
      </c>
      <c r="B6" s="3">
        <v>7814</v>
      </c>
      <c r="C6" s="1">
        <f t="shared" si="0"/>
        <v>5119.2554389557208</v>
      </c>
      <c r="D6" s="1">
        <f t="shared" si="1"/>
        <v>3376.7797542871767</v>
      </c>
      <c r="E6" s="1">
        <v>40001862</v>
      </c>
      <c r="F6" s="1">
        <v>26386157</v>
      </c>
    </row>
    <row r="7" spans="1:6" hidden="1" x14ac:dyDescent="0.2">
      <c r="A7" s="2">
        <v>2015</v>
      </c>
      <c r="B7" s="3">
        <v>7997</v>
      </c>
      <c r="C7" s="1">
        <f t="shared" si="0"/>
        <v>5308.9084656746281</v>
      </c>
      <c r="D7" s="1">
        <f t="shared" si="1"/>
        <v>3924.4719269726147</v>
      </c>
      <c r="E7" s="1">
        <v>42455341</v>
      </c>
      <c r="F7" s="1">
        <v>31384002</v>
      </c>
    </row>
    <row r="8" spans="1:6" hidden="1" x14ac:dyDescent="0.2">
      <c r="A8" s="2">
        <v>2016</v>
      </c>
      <c r="B8" s="3">
        <v>8129</v>
      </c>
      <c r="C8" s="1">
        <f t="shared" si="0"/>
        <v>5969.9939721983028</v>
      </c>
      <c r="D8" s="1">
        <f t="shared" si="1"/>
        <v>4154.8448763685574</v>
      </c>
      <c r="E8" s="1">
        <v>48530081</v>
      </c>
      <c r="F8" s="1">
        <v>33774734</v>
      </c>
    </row>
    <row r="9" spans="1:6" hidden="1" x14ac:dyDescent="0.2">
      <c r="A9" s="2">
        <v>2017</v>
      </c>
      <c r="B9" s="3">
        <v>8412</v>
      </c>
      <c r="C9" s="1">
        <f t="shared" si="0"/>
        <v>6196.6339752734193</v>
      </c>
      <c r="D9" s="1">
        <f t="shared" si="1"/>
        <v>4101.2976699952451</v>
      </c>
      <c r="E9" s="1">
        <v>52126085</v>
      </c>
      <c r="F9" s="1">
        <v>34500116</v>
      </c>
    </row>
    <row r="10" spans="1:6" hidden="1" x14ac:dyDescent="0.2">
      <c r="A10" s="2">
        <v>2018</v>
      </c>
      <c r="B10" s="3">
        <v>8524</v>
      </c>
      <c r="C10" s="1">
        <f t="shared" si="0"/>
        <v>6679.4306663538246</v>
      </c>
      <c r="D10" s="1">
        <f t="shared" si="1"/>
        <v>3970.5573674331299</v>
      </c>
      <c r="E10" s="1">
        <v>56935467</v>
      </c>
      <c r="F10" s="1">
        <v>33845031</v>
      </c>
    </row>
    <row r="11" spans="1:6" x14ac:dyDescent="0.2">
      <c r="A11" s="2">
        <v>2019</v>
      </c>
      <c r="B11" s="3">
        <v>8937</v>
      </c>
      <c r="C11" s="1">
        <f t="shared" si="0"/>
        <v>6886.8098914624597</v>
      </c>
      <c r="D11" s="1">
        <f t="shared" si="1"/>
        <v>4277.5626049009734</v>
      </c>
      <c r="E11" s="1">
        <v>61547420</v>
      </c>
      <c r="F11" s="1">
        <v>38228577</v>
      </c>
    </row>
    <row r="12" spans="1:6" x14ac:dyDescent="0.2">
      <c r="A12" s="2">
        <v>2020</v>
      </c>
      <c r="B12" s="3">
        <v>9483</v>
      </c>
      <c r="C12" s="1">
        <f t="shared" si="0"/>
        <v>6964.863018032268</v>
      </c>
      <c r="D12" s="1">
        <f t="shared" si="1"/>
        <v>4936.2183908045981</v>
      </c>
      <c r="E12">
        <v>66047796</v>
      </c>
      <c r="F12" s="1">
        <v>46810159</v>
      </c>
    </row>
    <row r="13" spans="1:6" x14ac:dyDescent="0.2">
      <c r="A13" s="2">
        <v>2021</v>
      </c>
      <c r="B13" s="3">
        <v>9685</v>
      </c>
      <c r="C13" s="1">
        <f t="shared" si="0"/>
        <v>7184.5604543107902</v>
      </c>
      <c r="D13" s="1">
        <f t="shared" si="1"/>
        <v>4552.0619514713471</v>
      </c>
      <c r="E13">
        <f>69079534+502934</f>
        <v>69582468</v>
      </c>
      <c r="F13" s="1">
        <v>44086720</v>
      </c>
    </row>
    <row r="14" spans="1:6" x14ac:dyDescent="0.2">
      <c r="A14" s="2">
        <v>2022</v>
      </c>
      <c r="B14">
        <v>10065</v>
      </c>
      <c r="C14" s="1">
        <f t="shared" si="0"/>
        <v>7617.0982613015403</v>
      </c>
      <c r="D14" s="1">
        <f t="shared" si="1"/>
        <v>4390.518529557874</v>
      </c>
      <c r="E14">
        <f>76079427+586667</f>
        <v>76666094</v>
      </c>
      <c r="F14">
        <v>44190569</v>
      </c>
    </row>
    <row r="15" spans="1:6" x14ac:dyDescent="0.2">
      <c r="A15" s="2">
        <v>2023</v>
      </c>
      <c r="B15">
        <v>10851</v>
      </c>
      <c r="C15" s="1">
        <f t="shared" si="0"/>
        <v>8640.4773753571098</v>
      </c>
      <c r="D15" s="1">
        <f t="shared" si="1"/>
        <v>4107.2447700672747</v>
      </c>
      <c r="E15">
        <v>93757820</v>
      </c>
      <c r="F15" s="1">
        <v>44567713</v>
      </c>
    </row>
    <row r="16" spans="1:6" x14ac:dyDescent="0.2">
      <c r="A16" s="2">
        <v>2024</v>
      </c>
      <c r="B16" s="3">
        <v>11061</v>
      </c>
      <c r="C16" s="1">
        <f t="shared" si="0"/>
        <v>8122.1014374830484</v>
      </c>
      <c r="D16" s="1">
        <f t="shared" si="1"/>
        <v>5108.6091673447245</v>
      </c>
      <c r="E16">
        <v>89838564</v>
      </c>
      <c r="F16" s="1">
        <v>56506326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Ryan Kahlden</cp:lastModifiedBy>
  <dcterms:created xsi:type="dcterms:W3CDTF">2023-10-12T23:12:25Z</dcterms:created>
  <dcterms:modified xsi:type="dcterms:W3CDTF">2025-04-24T15:37:14Z</dcterms:modified>
</cp:coreProperties>
</file>